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PARACLINICE ANUL 2023\APRILIE 2023\Adit.val.contract APRILIE-IUNIE 2023\"/>
    </mc:Choice>
  </mc:AlternateContent>
  <xr:revisionPtr revIDLastSave="0" documentId="13_ncr:1_{5AFAC4EF-4226-487D-8905-BEAD8FC486E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G13" i="1"/>
  <c r="H13" i="1"/>
  <c r="C13" i="1"/>
  <c r="F12" i="1"/>
  <c r="I12" i="1"/>
  <c r="I13" i="1" l="1"/>
  <c r="F13" i="1"/>
  <c r="J12" i="1"/>
  <c r="J13" i="1" l="1"/>
</calcChain>
</file>

<file path=xl/sharedStrings.xml><?xml version="1.0" encoding="utf-8"?>
<sst xmlns="http://schemas.openxmlformats.org/spreadsheetml/2006/main" count="33" uniqueCount="30">
  <si>
    <t>CASA DE ASIGURARI DE SANATATE DAMBOVITA</t>
  </si>
  <si>
    <t>Nr.crt.</t>
  </si>
  <si>
    <t>DENUMIRE FURNIZOR</t>
  </si>
  <si>
    <t>NR.PUNCTE CRITERIUL DE EVALUARE A RESURSELOR                                                        50%</t>
  </si>
  <si>
    <t>NR.PUNCTE CRITERIUL DE CALITATE                                                                                              50%</t>
  </si>
  <si>
    <t>NR PUNCTE EVALUAREA CAPACITATII RESURSELOR TEHNICE</t>
  </si>
  <si>
    <t>NR.PUNCTE LOGISTICA</t>
  </si>
  <si>
    <t>NR.PUNCTE RESURSE UMANE</t>
  </si>
  <si>
    <t>TOTAL</t>
  </si>
  <si>
    <t>NR.PUNCTE PENTRU SUBCRITERIUL "INDEPLINIREA CERINTELOR PENTRU CALITATE SI COMPETENTA",IN CONFORMITATE CU SR EN ISO 15189 50%</t>
  </si>
  <si>
    <t>NR.PUNCTE PENTRU PARTICIPAREA LA SCHEMELE DE INTERCOMPARARE LABORATOARE DE ANALIZE MEDICALE 50%</t>
  </si>
  <si>
    <t>5=2+3+4</t>
  </si>
  <si>
    <t>x</t>
  </si>
  <si>
    <t>Intocmit</t>
  </si>
  <si>
    <t>GENERAL</t>
  </si>
  <si>
    <t>PUNCTAJ LABORATOR</t>
  </si>
  <si>
    <t>PUNCTAJ CRITERIUL DE CALITATE</t>
  </si>
  <si>
    <t xml:space="preserve"> Director general</t>
  </si>
  <si>
    <t>Jr.Sima Cristina</t>
  </si>
  <si>
    <t>Director ex al directiei Economice</t>
  </si>
  <si>
    <t>Director ex.al Directiei Relatii contractuale</t>
  </si>
  <si>
    <t>ec.Dinca Agnes</t>
  </si>
  <si>
    <t>Sef Serv.Relatii cu furnizorii</t>
  </si>
  <si>
    <t>13.04.2023</t>
  </si>
  <si>
    <t>dr.Pascale Catalin</t>
  </si>
  <si>
    <t>Promed System SRL</t>
  </si>
  <si>
    <t>NUMAR PUNCTE AFERENTE CRITERIILOR DE REPARTIZARE A SUMELOR-SERVICII PARACLINICE DE LABORATOR POTRIVIT PREVEDERILOR ORDINULUI NR. 1.068/627/2021,CU PREVEDERILE SI COMPLETARILE ULTERIOARE</t>
  </si>
  <si>
    <t>ec. Sandu Niculina</t>
  </si>
  <si>
    <t>ec .Termegan Liliana</t>
  </si>
  <si>
    <t>atribuite furnizorului Promed System SRL cu data de 13.04.2023  in urma sesiunii de contractare organizate in perioada 06.04-13.04.2023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</si>
</sst>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>
      <alignment vertical="justify"/>
    </xf>
    <xf numFmtId="0" fontId="1" fillId="0" borderId="0" xfId="1"/>
    <xf numFmtId="0" fontId="1" fillId="0" borderId="0" xfId="0" applyFont="1"/>
    <xf numFmtId="0" fontId="1" fillId="0" borderId="2" xfId="0" applyFont="1" applyBorder="1"/>
    <xf numFmtId="0" fontId="1" fillId="0" borderId="2" xfId="1" applyBorder="1" applyAlignment="1">
      <alignment horizontal="center" vertical="justify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2" fillId="0" borderId="2" xfId="1" applyFont="1" applyBorder="1"/>
    <xf numFmtId="0" fontId="2" fillId="0" borderId="2" xfId="0" applyFont="1" applyBorder="1"/>
    <xf numFmtId="0" fontId="3" fillId="0" borderId="2" xfId="1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1" fillId="0" borderId="5" xfId="1" applyBorder="1" applyAlignment="1">
      <alignment horizontal="center" vertical="justify" wrapText="1"/>
    </xf>
    <xf numFmtId="0" fontId="1" fillId="0" borderId="5" xfId="0" applyFont="1" applyBorder="1" applyAlignment="1">
      <alignment horizontal="center" wrapText="1"/>
    </xf>
    <xf numFmtId="0" fontId="1" fillId="0" borderId="0" xfId="1" applyAlignment="1">
      <alignment horizontal="center" vertical="justify" wrapText="1"/>
    </xf>
    <xf numFmtId="0" fontId="1" fillId="0" borderId="0" xfId="0" applyFont="1" applyAlignment="1">
      <alignment wrapText="1"/>
    </xf>
    <xf numFmtId="0" fontId="1" fillId="0" borderId="0" xfId="1" applyAlignment="1">
      <alignment horizontal="center" vertical="justify"/>
    </xf>
    <xf numFmtId="0" fontId="1" fillId="0" borderId="1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left" vertical="justify"/>
    </xf>
    <xf numFmtId="0" fontId="1" fillId="0" borderId="10" xfId="1" applyBorder="1" applyAlignment="1">
      <alignment horizontal="left" vertical="justify"/>
    </xf>
    <xf numFmtId="0" fontId="1" fillId="0" borderId="7" xfId="1" applyBorder="1" applyAlignment="1">
      <alignment horizontal="left" vertical="justify"/>
    </xf>
    <xf numFmtId="0" fontId="1" fillId="0" borderId="8" xfId="1" applyBorder="1" applyAlignment="1">
      <alignment horizontal="left" vertical="justify"/>
    </xf>
    <xf numFmtId="0" fontId="1" fillId="0" borderId="5" xfId="1" applyBorder="1" applyAlignment="1">
      <alignment horizontal="left" vertical="justify"/>
    </xf>
    <xf numFmtId="0" fontId="1" fillId="0" borderId="9" xfId="1" applyBorder="1" applyAlignment="1">
      <alignment horizontal="left" vertical="justify"/>
    </xf>
    <xf numFmtId="0" fontId="1" fillId="0" borderId="6" xfId="1" applyBorder="1" applyAlignment="1">
      <alignment horizontal="center" vertical="justify"/>
    </xf>
    <xf numFmtId="0" fontId="1" fillId="0" borderId="7" xfId="1" applyBorder="1" applyAlignment="1">
      <alignment horizontal="center" vertical="justify"/>
    </xf>
    <xf numFmtId="0" fontId="1" fillId="0" borderId="8" xfId="1" applyBorder="1" applyAlignment="1">
      <alignment horizontal="center" vertical="justify"/>
    </xf>
    <xf numFmtId="0" fontId="1" fillId="0" borderId="9" xfId="1" applyBorder="1" applyAlignment="1">
      <alignment horizontal="center" vertical="justify"/>
    </xf>
  </cellXfs>
  <cellStyles count="2">
    <cellStyle name="Normal" xfId="0" builtinId="0"/>
    <cellStyle name="Normal 2" xfId="1" xr:uid="{1D6BEB22-3E3B-451B-AA2E-4B0FC1E960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workbookViewId="0">
      <selection activeCell="O15" sqref="O15"/>
    </sheetView>
  </sheetViews>
  <sheetFormatPr defaultRowHeight="15" x14ac:dyDescent="0.25"/>
  <cols>
    <col min="1" max="1" width="6.140625" customWidth="1"/>
    <col min="2" max="2" width="31.42578125" customWidth="1"/>
    <col min="3" max="3" width="13.42578125" customWidth="1"/>
    <col min="4" max="4" width="9.28515625" customWidth="1"/>
    <col min="5" max="5" width="9.85546875" customWidth="1"/>
    <col min="6" max="6" width="11.140625" customWidth="1"/>
    <col min="7" max="7" width="10.85546875" customWidth="1"/>
    <col min="8" max="8" width="12.28515625" customWidth="1"/>
    <col min="9" max="10" width="13" customWidth="1"/>
  </cols>
  <sheetData>
    <row r="1" spans="1:20" x14ac:dyDescent="0.25">
      <c r="A1" s="2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20" x14ac:dyDescent="0.25">
      <c r="A2" s="2"/>
      <c r="B2" s="2"/>
      <c r="C2" s="2"/>
      <c r="D2" s="2"/>
      <c r="E2" s="2"/>
      <c r="F2" s="2"/>
      <c r="G2" s="2"/>
      <c r="H2" s="2"/>
      <c r="I2" s="3"/>
      <c r="J2" s="3"/>
    </row>
    <row r="3" spans="1:20" x14ac:dyDescent="0.25">
      <c r="A3" s="2"/>
      <c r="B3" s="2"/>
      <c r="C3" s="2"/>
      <c r="D3" s="2"/>
      <c r="E3" s="2"/>
      <c r="F3" s="2"/>
      <c r="G3" s="2"/>
      <c r="H3" s="2"/>
      <c r="I3" s="3"/>
      <c r="J3" s="3"/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20" ht="15" customHeight="1" x14ac:dyDescent="0.25">
      <c r="A5" s="17" t="s">
        <v>26</v>
      </c>
      <c r="B5" s="17"/>
      <c r="C5" s="17"/>
      <c r="D5" s="17"/>
      <c r="E5" s="17"/>
      <c r="F5" s="17"/>
      <c r="G5" s="17"/>
      <c r="H5" s="17"/>
      <c r="I5" s="18"/>
      <c r="J5" s="18"/>
    </row>
    <row r="6" spans="1:20" ht="18.75" customHeight="1" x14ac:dyDescent="0.25">
      <c r="A6" s="17"/>
      <c r="B6" s="17"/>
      <c r="C6" s="17"/>
      <c r="D6" s="17"/>
      <c r="E6" s="17"/>
      <c r="F6" s="17"/>
      <c r="G6" s="17"/>
      <c r="H6" s="17"/>
      <c r="I6" s="18"/>
      <c r="J6" s="18"/>
    </row>
    <row r="7" spans="1:20" ht="20.25" customHeight="1" x14ac:dyDescent="0.25">
      <c r="A7" s="15" t="s">
        <v>29</v>
      </c>
      <c r="B7" s="16"/>
      <c r="C7" s="16"/>
      <c r="D7" s="16"/>
      <c r="E7" s="16"/>
      <c r="F7" s="16"/>
      <c r="G7" s="16"/>
      <c r="H7" s="16"/>
      <c r="I7" s="16"/>
      <c r="J7" s="16"/>
    </row>
    <row r="8" spans="1:20" ht="15" customHeight="1" x14ac:dyDescent="0.25">
      <c r="A8" s="20" t="s">
        <v>1</v>
      </c>
      <c r="B8" s="23" t="s">
        <v>2</v>
      </c>
      <c r="C8" s="26" t="s">
        <v>3</v>
      </c>
      <c r="D8" s="27"/>
      <c r="E8" s="27"/>
      <c r="F8" s="28"/>
      <c r="G8" s="32" t="s">
        <v>4</v>
      </c>
      <c r="H8" s="33"/>
      <c r="I8" s="4" t="s">
        <v>8</v>
      </c>
      <c r="J8" s="4" t="s">
        <v>8</v>
      </c>
      <c r="M8" s="19"/>
      <c r="N8" s="19"/>
      <c r="O8" s="19"/>
      <c r="P8" s="19"/>
      <c r="Q8" s="19"/>
      <c r="R8" s="19"/>
      <c r="S8" s="19"/>
      <c r="T8" s="19"/>
    </row>
    <row r="9" spans="1:20" x14ac:dyDescent="0.25">
      <c r="A9" s="21"/>
      <c r="B9" s="24"/>
      <c r="C9" s="29"/>
      <c r="D9" s="30"/>
      <c r="E9" s="30"/>
      <c r="F9" s="31"/>
      <c r="G9" s="34"/>
      <c r="H9" s="35"/>
      <c r="I9" s="4"/>
      <c r="J9" s="4" t="s">
        <v>14</v>
      </c>
      <c r="M9" s="19"/>
      <c r="N9" s="19"/>
      <c r="O9" s="19"/>
      <c r="P9" s="19"/>
      <c r="Q9" s="19"/>
      <c r="R9" s="19"/>
      <c r="S9" s="19"/>
      <c r="T9" s="19"/>
    </row>
    <row r="10" spans="1:20" ht="120.75" customHeight="1" x14ac:dyDescent="0.25">
      <c r="A10" s="22"/>
      <c r="B10" s="25"/>
      <c r="C10" s="5" t="s">
        <v>5</v>
      </c>
      <c r="D10" s="5" t="s">
        <v>6</v>
      </c>
      <c r="E10" s="5" t="s">
        <v>7</v>
      </c>
      <c r="F10" s="6" t="s">
        <v>8</v>
      </c>
      <c r="G10" s="5" t="s">
        <v>9</v>
      </c>
      <c r="H10" s="5" t="s">
        <v>10</v>
      </c>
      <c r="I10" s="13" t="s">
        <v>16</v>
      </c>
      <c r="J10" s="13" t="s">
        <v>15</v>
      </c>
      <c r="M10" s="1"/>
      <c r="N10" s="15"/>
      <c r="O10" s="15"/>
      <c r="P10" s="15"/>
      <c r="Q10" s="15"/>
      <c r="R10" s="15"/>
      <c r="S10" s="1"/>
      <c r="T10" s="1"/>
    </row>
    <row r="11" spans="1:20" ht="12" customHeight="1" x14ac:dyDescent="0.25">
      <c r="A11" s="7">
        <v>0</v>
      </c>
      <c r="B11" s="7">
        <v>1</v>
      </c>
      <c r="C11" s="7">
        <v>2</v>
      </c>
      <c r="D11" s="7">
        <v>3</v>
      </c>
      <c r="E11" s="7">
        <v>4</v>
      </c>
      <c r="F11" s="7" t="s">
        <v>11</v>
      </c>
      <c r="G11" s="7">
        <v>6</v>
      </c>
      <c r="H11" s="7">
        <v>7</v>
      </c>
      <c r="I11" s="4"/>
      <c r="J11" s="4"/>
    </row>
    <row r="12" spans="1:20" ht="12" customHeight="1" x14ac:dyDescent="0.25">
      <c r="A12" s="14">
        <v>1</v>
      </c>
      <c r="B12" s="8" t="s">
        <v>25</v>
      </c>
      <c r="C12" s="8">
        <v>420.72</v>
      </c>
      <c r="D12" s="8">
        <v>24</v>
      </c>
      <c r="E12" s="8">
        <v>119.42</v>
      </c>
      <c r="F12" s="8">
        <f t="shared" ref="F12" si="0">C12+D12+E12</f>
        <v>564.14</v>
      </c>
      <c r="G12" s="8">
        <v>111</v>
      </c>
      <c r="H12" s="8">
        <v>589</v>
      </c>
      <c r="I12" s="9">
        <f t="shared" ref="I12" si="1">G12+H12</f>
        <v>700</v>
      </c>
      <c r="J12" s="9">
        <f t="shared" ref="J12" si="2">F12+I12</f>
        <v>1264.1399999999999</v>
      </c>
    </row>
    <row r="13" spans="1:20" ht="12" customHeight="1" x14ac:dyDescent="0.25">
      <c r="A13" s="7" t="s">
        <v>12</v>
      </c>
      <c r="B13" s="7" t="s">
        <v>8</v>
      </c>
      <c r="C13" s="10">
        <f t="shared" ref="C13:J13" si="3">SUM(C12:C12)</f>
        <v>420.72</v>
      </c>
      <c r="D13" s="10">
        <f t="shared" si="3"/>
        <v>24</v>
      </c>
      <c r="E13" s="10">
        <f t="shared" si="3"/>
        <v>119.42</v>
      </c>
      <c r="F13" s="10">
        <f t="shared" si="3"/>
        <v>564.14</v>
      </c>
      <c r="G13" s="10">
        <f t="shared" si="3"/>
        <v>111</v>
      </c>
      <c r="H13" s="10">
        <f t="shared" si="3"/>
        <v>589</v>
      </c>
      <c r="I13" s="10">
        <f t="shared" si="3"/>
        <v>700</v>
      </c>
      <c r="J13" s="10">
        <f t="shared" si="3"/>
        <v>1264.1399999999999</v>
      </c>
    </row>
    <row r="14" spans="1:20" x14ac:dyDescent="0.25">
      <c r="A14" s="3"/>
      <c r="B14" s="3"/>
      <c r="C14" s="3" t="s">
        <v>17</v>
      </c>
      <c r="D14" s="3"/>
      <c r="E14" s="3"/>
      <c r="F14" s="3"/>
      <c r="G14" s="3"/>
      <c r="H14" s="3"/>
      <c r="I14" s="3"/>
      <c r="J14" s="3"/>
    </row>
    <row r="15" spans="1:20" x14ac:dyDescent="0.25">
      <c r="A15" s="3"/>
      <c r="B15" s="3"/>
      <c r="C15" s="3" t="s">
        <v>18</v>
      </c>
      <c r="D15" s="3"/>
      <c r="E15" s="3"/>
      <c r="F15" s="11"/>
      <c r="G15" s="3"/>
      <c r="H15" s="3"/>
      <c r="I15" s="3"/>
      <c r="J15" s="3"/>
    </row>
    <row r="16" spans="1:20" x14ac:dyDescent="0.25">
      <c r="A16" s="3"/>
      <c r="B16" s="3"/>
      <c r="C16" s="3"/>
      <c r="D16" s="3"/>
      <c r="E16" s="3"/>
      <c r="F16" s="11"/>
      <c r="G16" s="3"/>
      <c r="H16" s="3"/>
      <c r="I16" s="3"/>
      <c r="J16" s="3"/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25">
      <c r="A18" s="3"/>
      <c r="B18" s="3" t="s">
        <v>19</v>
      </c>
      <c r="C18" s="3"/>
      <c r="D18" s="3"/>
      <c r="E18" s="3" t="s">
        <v>20</v>
      </c>
      <c r="F18" s="3"/>
      <c r="G18" s="3"/>
      <c r="H18" s="3"/>
      <c r="I18" s="3"/>
      <c r="J18" s="3"/>
    </row>
    <row r="19" spans="1:10" x14ac:dyDescent="0.25">
      <c r="A19" s="3"/>
      <c r="B19" s="3" t="s">
        <v>27</v>
      </c>
      <c r="C19" s="3"/>
      <c r="D19" s="3"/>
      <c r="E19" s="11" t="s">
        <v>21</v>
      </c>
      <c r="F19" s="3"/>
      <c r="G19" s="3"/>
      <c r="H19" s="3"/>
      <c r="I19" s="3"/>
      <c r="J19" s="3"/>
    </row>
    <row r="20" spans="1:10" x14ac:dyDescent="0.25">
      <c r="A20" s="3"/>
      <c r="B20" s="3"/>
      <c r="C20" s="3"/>
      <c r="D20" s="3"/>
      <c r="E20" s="11"/>
      <c r="F20" s="3"/>
      <c r="G20" s="3"/>
      <c r="H20" s="3"/>
      <c r="I20" s="3"/>
      <c r="J20" s="3"/>
    </row>
    <row r="21" spans="1:10" x14ac:dyDescent="0.25">
      <c r="A21" s="3"/>
      <c r="B21" s="3"/>
      <c r="C21" s="3"/>
      <c r="D21" s="3"/>
      <c r="E21" s="11"/>
      <c r="F21" s="3"/>
      <c r="G21" s="3"/>
      <c r="H21" s="3"/>
      <c r="I21" s="3"/>
      <c r="J21" s="3"/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25">
      <c r="A23" s="3"/>
      <c r="B23" s="11" t="s">
        <v>22</v>
      </c>
      <c r="C23" s="3"/>
      <c r="D23" s="3"/>
      <c r="E23" s="3"/>
      <c r="F23" s="3"/>
      <c r="G23" s="3"/>
      <c r="H23" s="3"/>
      <c r="I23" s="3"/>
      <c r="J23" s="3"/>
    </row>
    <row r="24" spans="1:10" x14ac:dyDescent="0.25">
      <c r="A24" s="3"/>
      <c r="B24" s="11" t="s">
        <v>24</v>
      </c>
      <c r="C24" s="3"/>
      <c r="D24" s="3"/>
      <c r="E24" s="3" t="s">
        <v>13</v>
      </c>
      <c r="F24" s="3"/>
      <c r="G24" s="3"/>
      <c r="H24" s="3"/>
      <c r="I24" s="3"/>
      <c r="J24" s="3"/>
    </row>
    <row r="25" spans="1:10" x14ac:dyDescent="0.25">
      <c r="A25" s="3"/>
      <c r="B25" s="3"/>
      <c r="C25" s="3"/>
      <c r="D25" s="3"/>
      <c r="E25" s="3" t="s">
        <v>28</v>
      </c>
      <c r="F25" s="3"/>
      <c r="G25" s="3"/>
      <c r="H25" s="3"/>
      <c r="I25" s="12" t="s">
        <v>23</v>
      </c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</sheetData>
  <mergeCells count="8">
    <mergeCell ref="A7:J7"/>
    <mergeCell ref="A5:J6"/>
    <mergeCell ref="M8:T9"/>
    <mergeCell ref="N10:R10"/>
    <mergeCell ref="A8:A10"/>
    <mergeCell ref="B8:B10"/>
    <mergeCell ref="C8:F9"/>
    <mergeCell ref="G8:H9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2023-04-20T10:37:35Z</cp:lastPrinted>
  <dcterms:created xsi:type="dcterms:W3CDTF">2015-06-05T18:17:20Z</dcterms:created>
  <dcterms:modified xsi:type="dcterms:W3CDTF">2023-04-20T11:38:55Z</dcterms:modified>
</cp:coreProperties>
</file>